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r_borkus_uu_nl/Documents/Desktop/"/>
    </mc:Choice>
  </mc:AlternateContent>
  <xr:revisionPtr revIDLastSave="23" documentId="8_{615827DE-8CC1-4577-8419-DF563F3CF3FA}" xr6:coauthVersionLast="47" xr6:coauthVersionMax="47" xr10:uidLastSave="{A51D91B7-3BE1-42A5-93F4-C3B1802DAC67}"/>
  <bookViews>
    <workbookView xWindow="-110" yWindow="-110" windowWidth="19420" windowHeight="11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Titles" localSheetId="0">Blad1!$2:$2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27" i="1"/>
  <c r="A102" i="1"/>
  <c r="A100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70" i="1"/>
  <c r="G71" i="1"/>
  <c r="G72" i="1"/>
  <c r="G73" i="1"/>
  <c r="G74" i="1"/>
  <c r="G75" i="1"/>
  <c r="G76" i="1"/>
  <c r="G77" i="1"/>
  <c r="G81" i="1"/>
  <c r="G4" i="1"/>
  <c r="G83" i="1"/>
  <c r="G80" i="1"/>
  <c r="G78" i="1"/>
  <c r="G89" i="1"/>
  <c r="G79" i="1"/>
  <c r="G88" i="1"/>
  <c r="G82" i="1"/>
  <c r="G84" i="1"/>
  <c r="G90" i="1"/>
  <c r="E94" i="1" l="1"/>
  <c r="G94" i="1" s="1"/>
  <c r="E86" i="1"/>
  <c r="G86" i="1" s="1"/>
  <c r="E59" i="1"/>
  <c r="G59" i="1" s="1"/>
  <c r="E69" i="1"/>
  <c r="G69" i="1" s="1"/>
  <c r="E85" i="1"/>
  <c r="G85" i="1" s="1"/>
  <c r="E91" i="1"/>
  <c r="G91" i="1" s="1"/>
  <c r="E68" i="1"/>
  <c r="G68" i="1" s="1"/>
  <c r="E93" i="1"/>
  <c r="G93" i="1" s="1"/>
  <c r="E95" i="1"/>
  <c r="G95" i="1" s="1"/>
  <c r="E87" i="1"/>
  <c r="G87" i="1" s="1"/>
</calcChain>
</file>

<file path=xl/sharedStrings.xml><?xml version="1.0" encoding="utf-8"?>
<sst xmlns="http://schemas.openxmlformats.org/spreadsheetml/2006/main" count="124" uniqueCount="116">
  <si>
    <t>Borkus, Rudi</t>
  </si>
  <si>
    <t>Ginkel, Gijs van</t>
  </si>
  <si>
    <t>Naam</t>
  </si>
  <si>
    <t>van</t>
  </si>
  <si>
    <t>tot</t>
  </si>
  <si>
    <t>Bijzonderheden</t>
  </si>
  <si>
    <t>Landré, Evert</t>
  </si>
  <si>
    <t>Lunteren, Frans van</t>
  </si>
  <si>
    <t>Mark, Gerard van der</t>
  </si>
  <si>
    <t>Molkenboer, Ada</t>
  </si>
  <si>
    <t>Sark, Wilfried van</t>
  </si>
  <si>
    <t>Vredenberg, Arjen</t>
  </si>
  <si>
    <t>Jalving, Olf</t>
  </si>
  <si>
    <t>Mos, Henk</t>
  </si>
  <si>
    <t>Wolfs, Els</t>
  </si>
  <si>
    <t>Andriese, Jenny</t>
  </si>
  <si>
    <t>Haan, Joop de</t>
  </si>
  <si>
    <t>Hooyman, Geert</t>
  </si>
  <si>
    <t>Bouman, Nelleke</t>
  </si>
  <si>
    <t>Dijkhuis, Jaap</t>
  </si>
  <si>
    <t>Wit, Piet de</t>
  </si>
  <si>
    <t>Stuart, Rob</t>
  </si>
  <si>
    <t>Feller, Marina</t>
  </si>
  <si>
    <t>Nienhuis, Gerard</t>
  </si>
  <si>
    <t>Bosman, Riet</t>
  </si>
  <si>
    <t>Berkelaar, Anneke</t>
  </si>
  <si>
    <t>Buerman, H.</t>
  </si>
  <si>
    <t xml:space="preserve">Nieuwpoort, A. van </t>
  </si>
  <si>
    <t>Ficker, W.</t>
  </si>
  <si>
    <t>Hollander, Greetje</t>
  </si>
  <si>
    <t>Miltenburg, Henny</t>
  </si>
  <si>
    <t>Nieuwstadt, Marion</t>
  </si>
  <si>
    <t>Middelhof, Marjos</t>
  </si>
  <si>
    <t>Wink, A.</t>
  </si>
  <si>
    <t>Leun, Cor van der</t>
  </si>
  <si>
    <t>Peeters, M.F.</t>
  </si>
  <si>
    <t>Wouterse, J.B.</t>
  </si>
  <si>
    <t>ER van  ????? tot 6, 1987</t>
  </si>
  <si>
    <t xml:space="preserve">Gelder, M.J. van </t>
  </si>
  <si>
    <t>Jasperse, Jaap</t>
  </si>
  <si>
    <t>Kerssen, J.</t>
  </si>
  <si>
    <t>Langenberg-Lagerweij, C.E.</t>
  </si>
  <si>
    <t>Valk, Fred van der</t>
  </si>
  <si>
    <t>Zijl, Bart van</t>
  </si>
  <si>
    <t>Rol, J.</t>
  </si>
  <si>
    <t>Borgers, Adri</t>
  </si>
  <si>
    <t>Kleinpenning, Th. G. M.</t>
  </si>
  <si>
    <t>HR van 1, 1970 tot 10, 1974</t>
  </si>
  <si>
    <t>Krans, R.L.</t>
  </si>
  <si>
    <t>Thomas, J.B.</t>
  </si>
  <si>
    <t>Muller, G. W.</t>
  </si>
  <si>
    <t>Hollander, Tjalling</t>
  </si>
  <si>
    <t>Steffens, E.F.M.</t>
  </si>
  <si>
    <t>Bonsen-Bartels, E.M.A.</t>
  </si>
  <si>
    <t xml:space="preserve">Urk, H. van </t>
  </si>
  <si>
    <t>Schoonheim, C.M.</t>
  </si>
  <si>
    <t>Dijkstra, H.O.</t>
  </si>
  <si>
    <t>Rutten, W.A.M.</t>
  </si>
  <si>
    <t>Schimmel, A.J.</t>
  </si>
  <si>
    <t>Grootenboer, A.E.</t>
  </si>
  <si>
    <t>Hillenaar, M.F.</t>
  </si>
  <si>
    <t>Snelleman, W.</t>
  </si>
  <si>
    <t>Zandvliet, B.</t>
  </si>
  <si>
    <t>Leeuwerik, F.J.</t>
  </si>
  <si>
    <t>Bennekom, J. van</t>
  </si>
  <si>
    <t>Versteeg-de Groot, J.M.</t>
  </si>
  <si>
    <t>Sekhuis, W.</t>
  </si>
  <si>
    <t>Jansen, W.</t>
  </si>
  <si>
    <t>en van  1, 1963  tot 6, 1963</t>
  </si>
  <si>
    <t>HR van  1, 1962 tot 10, 1969</t>
  </si>
  <si>
    <t>Langerak, Jaap</t>
  </si>
  <si>
    <t>Redactiewisselingen door de jaren heen (1957 tot nu):</t>
  </si>
  <si>
    <t>Veen, Carina van der</t>
  </si>
  <si>
    <t>Killian, Dante</t>
  </si>
  <si>
    <t>Ruules, Roelof</t>
  </si>
  <si>
    <t>Kats, Carlos van</t>
  </si>
  <si>
    <t>Doumen, Michelle</t>
  </si>
  <si>
    <t>Bergmann Tiest, Wouter</t>
  </si>
  <si>
    <t>Werf, Karine van der</t>
  </si>
  <si>
    <t>Speelman, Geertje</t>
  </si>
  <si>
    <t xml:space="preserve">Driel, Hedwig van </t>
  </si>
  <si>
    <t>Aantal</t>
  </si>
  <si>
    <t>jaren</t>
  </si>
  <si>
    <t>Brochard, Els</t>
  </si>
  <si>
    <t>Langereis, Erik</t>
  </si>
  <si>
    <t>nr</t>
  </si>
  <si>
    <t>jaar</t>
  </si>
  <si>
    <t xml:space="preserve">Berg, Willem Jan van de </t>
  </si>
  <si>
    <t>Oosten, Dries van</t>
  </si>
  <si>
    <t>Duine, Rembert</t>
  </si>
  <si>
    <t>Kerst, Robert</t>
  </si>
  <si>
    <t>Mischke, André</t>
  </si>
  <si>
    <t>Vollebregt, Marjolein</t>
  </si>
  <si>
    <t>Ralph Meulenbroecks</t>
  </si>
  <si>
    <t>Joshua Peeters</t>
  </si>
  <si>
    <t>Peter Mertens</t>
  </si>
  <si>
    <t>Freddy Rabouw</t>
  </si>
  <si>
    <t>Joost de Graaf</t>
  </si>
  <si>
    <t>Huidig jaar</t>
  </si>
  <si>
    <t>Huidige datum</t>
  </si>
  <si>
    <t>Perrenet, Myra-Lot</t>
  </si>
  <si>
    <t>Quirine Laumans</t>
  </si>
  <si>
    <t>HR van 1-1975 tot 6-1990</t>
  </si>
  <si>
    <t>HR van 1-1991 tot 6-1991</t>
  </si>
  <si>
    <t>ER van 4-1989 tot 2-1997</t>
  </si>
  <si>
    <t>HR van 1-1992 tot 2-2007</t>
  </si>
  <si>
    <t>ER vanaf 4-1997, HR vanaf 3-2007</t>
  </si>
  <si>
    <t>Annette Ligtenberg</t>
  </si>
  <si>
    <t>Lukasz Karwacki</t>
  </si>
  <si>
    <t>Wouter van Joolingen</t>
  </si>
  <si>
    <t>Mariken van der Mark</t>
  </si>
  <si>
    <t>Shradha Ramakrishnan</t>
  </si>
  <si>
    <t>*</t>
  </si>
  <si>
    <t>*  Huidig redactielid</t>
  </si>
  <si>
    <t>jaar**</t>
  </si>
  <si>
    <t>** Alle data op die op 1-1962 staan zijn niet zeker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</si>
</sst>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>
      <alignment horizontal="left" vertical="top"/>
    </xf>
    <xf numFmtId="1" fontId="3" fillId="0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workbookViewId="0">
      <selection activeCell="E97" sqref="E97"/>
    </sheetView>
  </sheetViews>
  <sheetFormatPr defaultRowHeight="12.5" x14ac:dyDescent="0.25"/>
  <cols>
    <col min="1" max="1" width="24.6328125" style="4" customWidth="1"/>
    <col min="2" max="2" width="3" style="2" bestFit="1" customWidth="1"/>
    <col min="3" max="3" width="5" style="2" bestFit="1" customWidth="1"/>
    <col min="4" max="4" width="3" style="2" bestFit="1" customWidth="1"/>
    <col min="5" max="5" width="8.453125" style="2" bestFit="1" customWidth="1"/>
    <col min="6" max="6" width="29.453125" style="4" customWidth="1"/>
    <col min="7" max="7" width="6.81640625" style="5" bestFit="1" customWidth="1"/>
    <col min="8" max="8" width="2.08984375" style="5" customWidth="1"/>
    <col min="9" max="9" width="12.54296875" style="4" bestFit="1" customWidth="1"/>
    <col min="10" max="16384" width="8.7265625" style="4"/>
  </cols>
  <sheetData>
    <row r="1" spans="1:8" s="6" customFormat="1" ht="30" customHeight="1" x14ac:dyDescent="0.25">
      <c r="A1" s="6" t="s">
        <v>71</v>
      </c>
      <c r="B1" s="7"/>
      <c r="C1" s="7"/>
      <c r="D1" s="7"/>
      <c r="E1" s="7"/>
      <c r="G1" s="7"/>
      <c r="H1" s="7"/>
    </row>
    <row r="2" spans="1:8" ht="13" x14ac:dyDescent="0.3">
      <c r="A2" s="8" t="s">
        <v>2</v>
      </c>
      <c r="B2" s="9" t="s">
        <v>3</v>
      </c>
      <c r="C2" s="9"/>
      <c r="D2" s="9" t="s">
        <v>4</v>
      </c>
      <c r="E2" s="9"/>
      <c r="F2" s="8" t="s">
        <v>5</v>
      </c>
      <c r="G2" s="10" t="s">
        <v>81</v>
      </c>
    </row>
    <row r="3" spans="1:8" s="13" customFormat="1" ht="13" x14ac:dyDescent="0.3">
      <c r="A3" s="8"/>
      <c r="B3" s="11" t="s">
        <v>85</v>
      </c>
      <c r="C3" s="11" t="s">
        <v>86</v>
      </c>
      <c r="D3" s="11" t="s">
        <v>85</v>
      </c>
      <c r="E3" s="11" t="s">
        <v>114</v>
      </c>
      <c r="F3" s="8"/>
      <c r="G3" s="10" t="s">
        <v>82</v>
      </c>
      <c r="H3" s="12"/>
    </row>
    <row r="4" spans="1:8" x14ac:dyDescent="0.25">
      <c r="A4" s="4" t="s">
        <v>43</v>
      </c>
      <c r="B4" s="2">
        <v>1</v>
      </c>
      <c r="C4" s="2">
        <v>1957</v>
      </c>
      <c r="D4" s="2">
        <v>6</v>
      </c>
      <c r="E4" s="2">
        <v>1972</v>
      </c>
      <c r="G4" s="5">
        <f>(E4-C4)</f>
        <v>15</v>
      </c>
    </row>
    <row r="5" spans="1:8" x14ac:dyDescent="0.25">
      <c r="A5" s="4" t="s">
        <v>49</v>
      </c>
      <c r="B5" s="2">
        <v>1</v>
      </c>
      <c r="C5" s="2">
        <v>1962</v>
      </c>
      <c r="D5" s="2">
        <v>10</v>
      </c>
      <c r="E5" s="2">
        <v>1969</v>
      </c>
      <c r="F5" s="4" t="s">
        <v>69</v>
      </c>
      <c r="G5" s="5">
        <f t="shared" ref="G5:G68" si="0">(E5-C5)</f>
        <v>7</v>
      </c>
    </row>
    <row r="6" spans="1:8" x14ac:dyDescent="0.25">
      <c r="A6" s="4" t="s">
        <v>61</v>
      </c>
      <c r="B6" s="2">
        <v>1</v>
      </c>
      <c r="C6" s="2">
        <v>1962</v>
      </c>
      <c r="D6" s="2">
        <v>7</v>
      </c>
      <c r="E6" s="2">
        <v>1964</v>
      </c>
      <c r="G6" s="5">
        <f t="shared" si="0"/>
        <v>2</v>
      </c>
    </row>
    <row r="7" spans="1:8" x14ac:dyDescent="0.25">
      <c r="A7" s="4" t="s">
        <v>62</v>
      </c>
      <c r="B7" s="2">
        <v>1</v>
      </c>
      <c r="C7" s="2">
        <v>1962</v>
      </c>
      <c r="D7" s="2">
        <v>7</v>
      </c>
      <c r="E7" s="2">
        <v>1964</v>
      </c>
      <c r="G7" s="5">
        <f t="shared" si="0"/>
        <v>2</v>
      </c>
    </row>
    <row r="8" spans="1:8" x14ac:dyDescent="0.25">
      <c r="A8" s="4" t="s">
        <v>64</v>
      </c>
      <c r="B8" s="2">
        <v>1</v>
      </c>
      <c r="C8" s="2">
        <v>1957</v>
      </c>
      <c r="D8" s="2">
        <v>4</v>
      </c>
      <c r="E8" s="2">
        <v>1964</v>
      </c>
      <c r="G8" s="5">
        <f t="shared" si="0"/>
        <v>7</v>
      </c>
    </row>
    <row r="9" spans="1:8" x14ac:dyDescent="0.25">
      <c r="A9" s="4" t="s">
        <v>65</v>
      </c>
      <c r="B9" s="2">
        <v>1</v>
      </c>
      <c r="C9" s="2">
        <v>1962</v>
      </c>
      <c r="D9" s="2">
        <v>3</v>
      </c>
      <c r="E9" s="2">
        <v>1964</v>
      </c>
      <c r="G9" s="5">
        <f t="shared" si="0"/>
        <v>2</v>
      </c>
    </row>
    <row r="10" spans="1:8" x14ac:dyDescent="0.25">
      <c r="A10" s="4" t="s">
        <v>67</v>
      </c>
      <c r="B10" s="2">
        <v>1</v>
      </c>
      <c r="C10" s="2">
        <v>1962</v>
      </c>
      <c r="D10" s="2">
        <v>5</v>
      </c>
      <c r="E10" s="2">
        <v>1962</v>
      </c>
      <c r="G10" s="5">
        <f t="shared" si="0"/>
        <v>0</v>
      </c>
    </row>
    <row r="11" spans="1:8" x14ac:dyDescent="0.25">
      <c r="A11" s="4" t="s">
        <v>66</v>
      </c>
      <c r="B11" s="2">
        <v>7</v>
      </c>
      <c r="C11" s="2">
        <v>1963</v>
      </c>
      <c r="D11" s="2">
        <v>8</v>
      </c>
      <c r="E11" s="2">
        <v>1963</v>
      </c>
      <c r="G11" s="5">
        <f t="shared" si="0"/>
        <v>0</v>
      </c>
    </row>
    <row r="12" spans="1:8" x14ac:dyDescent="0.25">
      <c r="A12" s="4" t="s">
        <v>63</v>
      </c>
      <c r="B12" s="2">
        <v>1</v>
      </c>
      <c r="C12" s="2">
        <v>1964</v>
      </c>
      <c r="D12" s="2">
        <v>7</v>
      </c>
      <c r="E12" s="2">
        <v>1964</v>
      </c>
      <c r="G12" s="5">
        <f t="shared" si="0"/>
        <v>0</v>
      </c>
    </row>
    <row r="13" spans="1:8" x14ac:dyDescent="0.25">
      <c r="A13" s="4" t="s">
        <v>58</v>
      </c>
      <c r="B13" s="2">
        <v>4</v>
      </c>
      <c r="C13" s="2">
        <v>1964</v>
      </c>
      <c r="D13" s="2">
        <v>2</v>
      </c>
      <c r="E13" s="2">
        <v>1967</v>
      </c>
      <c r="G13" s="5">
        <f t="shared" si="0"/>
        <v>3</v>
      </c>
    </row>
    <row r="14" spans="1:8" x14ac:dyDescent="0.25">
      <c r="A14" s="4" t="s">
        <v>51</v>
      </c>
      <c r="B14" s="2">
        <v>1</v>
      </c>
      <c r="C14" s="2">
        <v>1965</v>
      </c>
      <c r="D14" s="2">
        <v>8</v>
      </c>
      <c r="E14" s="2">
        <v>1969</v>
      </c>
      <c r="G14" s="5">
        <f t="shared" si="0"/>
        <v>4</v>
      </c>
    </row>
    <row r="15" spans="1:8" x14ac:dyDescent="0.25">
      <c r="A15" s="4" t="s">
        <v>55</v>
      </c>
      <c r="B15" s="2">
        <v>1</v>
      </c>
      <c r="C15" s="2">
        <v>1965</v>
      </c>
      <c r="D15" s="2">
        <v>10</v>
      </c>
      <c r="E15" s="2">
        <v>1968</v>
      </c>
      <c r="G15" s="5">
        <f t="shared" si="0"/>
        <v>3</v>
      </c>
    </row>
    <row r="16" spans="1:8" x14ac:dyDescent="0.25">
      <c r="A16" s="4" t="s">
        <v>57</v>
      </c>
      <c r="B16" s="2">
        <v>1</v>
      </c>
      <c r="C16" s="2">
        <v>1965</v>
      </c>
      <c r="D16" s="2">
        <v>3</v>
      </c>
      <c r="E16" s="2">
        <v>1967</v>
      </c>
      <c r="G16" s="5">
        <f t="shared" si="0"/>
        <v>2</v>
      </c>
    </row>
    <row r="17" spans="1:7" x14ac:dyDescent="0.25">
      <c r="A17" s="4" t="s">
        <v>60</v>
      </c>
      <c r="B17" s="2">
        <v>1</v>
      </c>
      <c r="C17" s="2">
        <v>1965</v>
      </c>
      <c r="D17" s="2">
        <v>7</v>
      </c>
      <c r="E17" s="2">
        <v>1965</v>
      </c>
      <c r="G17" s="5">
        <f t="shared" si="0"/>
        <v>0</v>
      </c>
    </row>
    <row r="18" spans="1:7" x14ac:dyDescent="0.25">
      <c r="A18" s="4" t="s">
        <v>59</v>
      </c>
      <c r="B18" s="2">
        <v>3</v>
      </c>
      <c r="C18" s="2">
        <v>1966</v>
      </c>
      <c r="D18" s="2">
        <v>8</v>
      </c>
      <c r="E18" s="2">
        <v>1966</v>
      </c>
      <c r="G18" s="5">
        <f t="shared" si="0"/>
        <v>0</v>
      </c>
    </row>
    <row r="19" spans="1:7" x14ac:dyDescent="0.25">
      <c r="A19" s="4" t="s">
        <v>45</v>
      </c>
      <c r="B19" s="2">
        <v>5</v>
      </c>
      <c r="C19" s="2">
        <v>1966</v>
      </c>
      <c r="D19" s="2">
        <v>10</v>
      </c>
      <c r="E19" s="2">
        <v>1970</v>
      </c>
      <c r="G19" s="5">
        <f t="shared" si="0"/>
        <v>4</v>
      </c>
    </row>
    <row r="20" spans="1:7" x14ac:dyDescent="0.25">
      <c r="A20" s="4" t="s">
        <v>56</v>
      </c>
      <c r="B20" s="2">
        <v>9</v>
      </c>
      <c r="C20" s="2">
        <v>1966</v>
      </c>
      <c r="D20" s="2">
        <v>6</v>
      </c>
      <c r="E20" s="2">
        <v>1967</v>
      </c>
      <c r="G20" s="5">
        <f t="shared" si="0"/>
        <v>1</v>
      </c>
    </row>
    <row r="21" spans="1:7" x14ac:dyDescent="0.25">
      <c r="A21" s="4" t="s">
        <v>36</v>
      </c>
      <c r="B21" s="2">
        <v>3</v>
      </c>
      <c r="C21" s="2">
        <v>1967</v>
      </c>
      <c r="D21" s="2">
        <v>10</v>
      </c>
      <c r="E21" s="2">
        <v>1974</v>
      </c>
      <c r="G21" s="5">
        <f t="shared" si="0"/>
        <v>7</v>
      </c>
    </row>
    <row r="22" spans="1:7" x14ac:dyDescent="0.25">
      <c r="A22" s="4" t="s">
        <v>53</v>
      </c>
      <c r="B22" s="2">
        <v>4</v>
      </c>
      <c r="C22" s="2">
        <v>1967</v>
      </c>
      <c r="D22" s="2">
        <v>7</v>
      </c>
      <c r="E22" s="2">
        <v>1969</v>
      </c>
      <c r="G22" s="5">
        <f t="shared" si="0"/>
        <v>2</v>
      </c>
    </row>
    <row r="23" spans="1:7" x14ac:dyDescent="0.25">
      <c r="A23" s="4" t="s">
        <v>54</v>
      </c>
      <c r="B23" s="2">
        <v>7</v>
      </c>
      <c r="C23" s="2">
        <v>1967</v>
      </c>
      <c r="D23" s="2">
        <v>10</v>
      </c>
      <c r="E23" s="2">
        <v>1968</v>
      </c>
      <c r="G23" s="5">
        <f t="shared" si="0"/>
        <v>1</v>
      </c>
    </row>
    <row r="24" spans="1:7" x14ac:dyDescent="0.25">
      <c r="A24" s="4" t="s">
        <v>35</v>
      </c>
      <c r="B24" s="2">
        <v>1</v>
      </c>
      <c r="C24" s="2">
        <v>1969</v>
      </c>
      <c r="D24" s="2">
        <v>10</v>
      </c>
      <c r="E24" s="2">
        <v>1974</v>
      </c>
      <c r="G24" s="5">
        <f t="shared" si="0"/>
        <v>5</v>
      </c>
    </row>
    <row r="25" spans="1:7" x14ac:dyDescent="0.25">
      <c r="A25" s="4" t="s">
        <v>52</v>
      </c>
      <c r="B25" s="2">
        <v>1</v>
      </c>
      <c r="C25" s="2">
        <v>1969</v>
      </c>
      <c r="D25" s="2">
        <v>8</v>
      </c>
      <c r="E25" s="2">
        <v>1969</v>
      </c>
      <c r="G25" s="5">
        <f t="shared" si="0"/>
        <v>0</v>
      </c>
    </row>
    <row r="26" spans="1:7" x14ac:dyDescent="0.25">
      <c r="A26" s="4" t="s">
        <v>39</v>
      </c>
      <c r="B26" s="2">
        <v>3</v>
      </c>
      <c r="C26" s="2">
        <v>1969</v>
      </c>
      <c r="D26" s="2">
        <v>7</v>
      </c>
      <c r="E26" s="2">
        <v>1974</v>
      </c>
      <c r="G26" s="5">
        <f t="shared" si="0"/>
        <v>5</v>
      </c>
    </row>
    <row r="27" spans="1:7" x14ac:dyDescent="0.25">
      <c r="A27" s="4" t="s">
        <v>40</v>
      </c>
      <c r="B27" s="2">
        <v>3</v>
      </c>
      <c r="C27" s="2">
        <v>1969</v>
      </c>
      <c r="D27" s="2">
        <v>1</v>
      </c>
      <c r="E27" s="2">
        <v>1974</v>
      </c>
      <c r="F27" s="4" t="s">
        <v>68</v>
      </c>
      <c r="G27" s="5">
        <f>(E27-C27)+1</f>
        <v>6</v>
      </c>
    </row>
    <row r="28" spans="1:7" x14ac:dyDescent="0.25">
      <c r="A28" s="4" t="s">
        <v>44</v>
      </c>
      <c r="B28" s="2">
        <v>3</v>
      </c>
      <c r="C28" s="2">
        <v>1969</v>
      </c>
      <c r="D28" s="2">
        <v>5</v>
      </c>
      <c r="E28" s="2">
        <v>1972</v>
      </c>
      <c r="G28" s="5">
        <f t="shared" si="0"/>
        <v>3</v>
      </c>
    </row>
    <row r="29" spans="1:7" x14ac:dyDescent="0.25">
      <c r="A29" s="4" t="s">
        <v>46</v>
      </c>
      <c r="B29" s="2">
        <v>3</v>
      </c>
      <c r="C29" s="2">
        <v>1969</v>
      </c>
      <c r="D29" s="2">
        <v>10</v>
      </c>
      <c r="E29" s="2">
        <v>1970</v>
      </c>
      <c r="G29" s="5">
        <f t="shared" si="0"/>
        <v>1</v>
      </c>
    </row>
    <row r="30" spans="1:7" x14ac:dyDescent="0.25">
      <c r="A30" s="4" t="s">
        <v>48</v>
      </c>
      <c r="B30" s="2">
        <v>3</v>
      </c>
      <c r="C30" s="2">
        <v>1969</v>
      </c>
      <c r="D30" s="2">
        <v>10</v>
      </c>
      <c r="E30" s="2">
        <v>1969</v>
      </c>
      <c r="G30" s="5">
        <f t="shared" si="0"/>
        <v>0</v>
      </c>
    </row>
    <row r="31" spans="1:7" x14ac:dyDescent="0.25">
      <c r="A31" s="4" t="s">
        <v>50</v>
      </c>
      <c r="B31" s="2">
        <v>8</v>
      </c>
      <c r="C31" s="2">
        <v>1969</v>
      </c>
      <c r="D31" s="2">
        <v>9</v>
      </c>
      <c r="E31" s="2">
        <v>1969</v>
      </c>
      <c r="G31" s="5">
        <f t="shared" si="0"/>
        <v>0</v>
      </c>
    </row>
    <row r="32" spans="1:7" x14ac:dyDescent="0.25">
      <c r="A32" s="4" t="s">
        <v>42</v>
      </c>
      <c r="B32" s="2">
        <v>9</v>
      </c>
      <c r="C32" s="2">
        <v>1969</v>
      </c>
      <c r="D32" s="2">
        <v>6</v>
      </c>
      <c r="E32" s="2">
        <v>1972</v>
      </c>
      <c r="G32" s="5">
        <f t="shared" si="0"/>
        <v>3</v>
      </c>
    </row>
    <row r="33" spans="1:7" x14ac:dyDescent="0.25">
      <c r="A33" s="4" t="s">
        <v>41</v>
      </c>
      <c r="B33" s="2">
        <v>10</v>
      </c>
      <c r="C33" s="2">
        <v>1969</v>
      </c>
      <c r="D33" s="2">
        <v>1</v>
      </c>
      <c r="E33" s="2">
        <v>1974</v>
      </c>
      <c r="G33" s="5">
        <f t="shared" si="0"/>
        <v>5</v>
      </c>
    </row>
    <row r="34" spans="1:7" x14ac:dyDescent="0.25">
      <c r="A34" s="4" t="s">
        <v>34</v>
      </c>
      <c r="B34" s="2">
        <v>1</v>
      </c>
      <c r="C34" s="2">
        <v>1970</v>
      </c>
      <c r="D34" s="2">
        <v>10</v>
      </c>
      <c r="E34" s="2">
        <v>1974</v>
      </c>
      <c r="F34" s="4" t="s">
        <v>47</v>
      </c>
      <c r="G34" s="5">
        <f t="shared" si="0"/>
        <v>4</v>
      </c>
    </row>
    <row r="35" spans="1:7" x14ac:dyDescent="0.25">
      <c r="A35" s="4" t="s">
        <v>32</v>
      </c>
      <c r="B35" s="2">
        <v>2</v>
      </c>
      <c r="C35" s="2">
        <v>1974</v>
      </c>
      <c r="D35" s="2">
        <v>1</v>
      </c>
      <c r="E35" s="2">
        <v>1978</v>
      </c>
      <c r="G35" s="5">
        <f t="shared" si="0"/>
        <v>4</v>
      </c>
    </row>
    <row r="36" spans="1:7" x14ac:dyDescent="0.25">
      <c r="A36" s="4" t="s">
        <v>38</v>
      </c>
      <c r="B36" s="2">
        <v>2</v>
      </c>
      <c r="C36" s="2">
        <v>1974</v>
      </c>
      <c r="D36" s="2">
        <v>8</v>
      </c>
      <c r="E36" s="2">
        <v>1974</v>
      </c>
      <c r="G36" s="5">
        <f t="shared" si="0"/>
        <v>0</v>
      </c>
    </row>
    <row r="37" spans="1:7" x14ac:dyDescent="0.25">
      <c r="A37" s="4" t="s">
        <v>33</v>
      </c>
      <c r="B37" s="2">
        <v>10</v>
      </c>
      <c r="C37" s="2">
        <v>1974</v>
      </c>
      <c r="D37" s="2">
        <v>10</v>
      </c>
      <c r="E37" s="2">
        <v>1977</v>
      </c>
      <c r="G37" s="5">
        <f t="shared" si="0"/>
        <v>3</v>
      </c>
    </row>
    <row r="38" spans="1:7" x14ac:dyDescent="0.25">
      <c r="A38" s="4" t="s">
        <v>17</v>
      </c>
      <c r="B38" s="2">
        <v>1</v>
      </c>
      <c r="C38" s="2">
        <v>1975</v>
      </c>
      <c r="D38" s="2">
        <v>6</v>
      </c>
      <c r="E38" s="2">
        <v>1997</v>
      </c>
      <c r="F38" s="4" t="s">
        <v>102</v>
      </c>
      <c r="G38" s="5">
        <f t="shared" si="0"/>
        <v>22</v>
      </c>
    </row>
    <row r="39" spans="1:7" x14ac:dyDescent="0.25">
      <c r="A39" s="4" t="s">
        <v>20</v>
      </c>
      <c r="B39" s="2">
        <v>1</v>
      </c>
      <c r="C39" s="2">
        <v>1975</v>
      </c>
      <c r="D39" s="2">
        <v>6</v>
      </c>
      <c r="E39" s="2">
        <v>1993</v>
      </c>
      <c r="G39" s="5">
        <f t="shared" si="0"/>
        <v>18</v>
      </c>
    </row>
    <row r="40" spans="1:7" x14ac:dyDescent="0.25">
      <c r="A40" s="4" t="s">
        <v>26</v>
      </c>
      <c r="B40" s="2">
        <v>1</v>
      </c>
      <c r="C40" s="2">
        <v>1975</v>
      </c>
      <c r="D40" s="2">
        <v>1</v>
      </c>
      <c r="E40" s="2">
        <v>1990</v>
      </c>
      <c r="G40" s="5">
        <f t="shared" si="0"/>
        <v>15</v>
      </c>
    </row>
    <row r="41" spans="1:7" x14ac:dyDescent="0.25">
      <c r="A41" s="4" t="s">
        <v>27</v>
      </c>
      <c r="B41" s="2">
        <v>1</v>
      </c>
      <c r="C41" s="2">
        <v>1975</v>
      </c>
      <c r="D41" s="2">
        <v>4</v>
      </c>
      <c r="E41" s="2">
        <v>1991</v>
      </c>
      <c r="F41" s="4" t="s">
        <v>37</v>
      </c>
      <c r="G41" s="5">
        <f t="shared" si="0"/>
        <v>16</v>
      </c>
    </row>
    <row r="42" spans="1:7" x14ac:dyDescent="0.25">
      <c r="A42" s="4" t="s">
        <v>31</v>
      </c>
      <c r="B42" s="2">
        <v>1</v>
      </c>
      <c r="C42" s="2">
        <v>1979</v>
      </c>
      <c r="D42" s="2">
        <v>2</v>
      </c>
      <c r="E42" s="2">
        <v>1981</v>
      </c>
      <c r="G42" s="5">
        <f t="shared" si="0"/>
        <v>2</v>
      </c>
    </row>
    <row r="43" spans="1:7" x14ac:dyDescent="0.25">
      <c r="A43" s="4" t="s">
        <v>29</v>
      </c>
      <c r="B43" s="2">
        <v>3</v>
      </c>
      <c r="C43" s="2">
        <v>1981</v>
      </c>
      <c r="D43" s="2">
        <v>3</v>
      </c>
      <c r="E43" s="2">
        <v>1982</v>
      </c>
      <c r="G43" s="5">
        <f t="shared" si="0"/>
        <v>1</v>
      </c>
    </row>
    <row r="44" spans="1:7" x14ac:dyDescent="0.25">
      <c r="A44" s="4" t="s">
        <v>30</v>
      </c>
      <c r="B44" s="2">
        <v>1</v>
      </c>
      <c r="C44" s="2">
        <v>1982</v>
      </c>
      <c r="D44" s="2">
        <v>3</v>
      </c>
      <c r="E44" s="2">
        <v>1982</v>
      </c>
      <c r="G44" s="5">
        <f t="shared" si="0"/>
        <v>0</v>
      </c>
    </row>
    <row r="45" spans="1:7" x14ac:dyDescent="0.25">
      <c r="A45" s="4" t="s">
        <v>28</v>
      </c>
      <c r="B45" s="2">
        <v>2</v>
      </c>
      <c r="C45" s="2">
        <v>1985</v>
      </c>
      <c r="D45" s="2">
        <v>4</v>
      </c>
      <c r="E45" s="2">
        <v>1985</v>
      </c>
      <c r="G45" s="5">
        <f t="shared" si="0"/>
        <v>0</v>
      </c>
    </row>
    <row r="46" spans="1:7" x14ac:dyDescent="0.25">
      <c r="A46" s="4" t="s">
        <v>23</v>
      </c>
      <c r="B46" s="2">
        <v>6</v>
      </c>
      <c r="C46" s="2">
        <v>1986</v>
      </c>
      <c r="D46" s="2">
        <v>4</v>
      </c>
      <c r="E46" s="2">
        <v>1991</v>
      </c>
      <c r="G46" s="5">
        <f t="shared" si="0"/>
        <v>5</v>
      </c>
    </row>
    <row r="47" spans="1:7" x14ac:dyDescent="0.25">
      <c r="A47" s="4" t="s">
        <v>16</v>
      </c>
      <c r="B47" s="2">
        <v>6</v>
      </c>
      <c r="C47" s="2">
        <v>1987</v>
      </c>
      <c r="D47" s="2">
        <v>3</v>
      </c>
      <c r="E47" s="2">
        <v>1998</v>
      </c>
      <c r="G47" s="5">
        <f t="shared" si="0"/>
        <v>11</v>
      </c>
    </row>
    <row r="48" spans="1:7" x14ac:dyDescent="0.25">
      <c r="A48" s="4" t="s">
        <v>19</v>
      </c>
      <c r="B48" s="2">
        <v>6</v>
      </c>
      <c r="C48" s="2">
        <v>1987</v>
      </c>
      <c r="D48" s="2">
        <v>3</v>
      </c>
      <c r="E48" s="2">
        <v>1995</v>
      </c>
      <c r="F48" s="4" t="s">
        <v>103</v>
      </c>
      <c r="G48" s="5">
        <f t="shared" si="0"/>
        <v>8</v>
      </c>
    </row>
    <row r="49" spans="1:8" x14ac:dyDescent="0.25">
      <c r="A49" s="4" t="s">
        <v>22</v>
      </c>
      <c r="B49" s="2">
        <v>6</v>
      </c>
      <c r="C49" s="2">
        <v>1987</v>
      </c>
      <c r="D49" s="2">
        <v>4</v>
      </c>
      <c r="E49" s="2">
        <v>1991</v>
      </c>
      <c r="G49" s="5">
        <f t="shared" si="0"/>
        <v>4</v>
      </c>
    </row>
    <row r="50" spans="1:8" x14ac:dyDescent="0.25">
      <c r="A50" s="4" t="s">
        <v>25</v>
      </c>
      <c r="B50" s="2">
        <v>6</v>
      </c>
      <c r="C50" s="2">
        <v>1987</v>
      </c>
      <c r="D50" s="2">
        <v>2</v>
      </c>
      <c r="E50" s="2">
        <v>1990</v>
      </c>
      <c r="G50" s="5">
        <f t="shared" si="0"/>
        <v>3</v>
      </c>
    </row>
    <row r="51" spans="1:8" x14ac:dyDescent="0.25">
      <c r="A51" s="4" t="s">
        <v>24</v>
      </c>
      <c r="B51" s="2">
        <v>4</v>
      </c>
      <c r="C51" s="2">
        <v>1988</v>
      </c>
      <c r="D51" s="2">
        <v>4</v>
      </c>
      <c r="E51" s="2">
        <v>1990</v>
      </c>
      <c r="G51" s="5">
        <f t="shared" si="0"/>
        <v>2</v>
      </c>
    </row>
    <row r="52" spans="1:8" x14ac:dyDescent="0.25">
      <c r="A52" s="4" t="s">
        <v>6</v>
      </c>
      <c r="B52" s="2">
        <v>3</v>
      </c>
      <c r="C52" s="2">
        <v>1989</v>
      </c>
      <c r="D52" s="2">
        <v>6</v>
      </c>
      <c r="E52" s="2">
        <v>2005</v>
      </c>
      <c r="F52" s="4" t="s">
        <v>104</v>
      </c>
      <c r="G52" s="5">
        <f t="shared" si="0"/>
        <v>16</v>
      </c>
    </row>
    <row r="53" spans="1:8" x14ac:dyDescent="0.25">
      <c r="A53" s="4" t="s">
        <v>8</v>
      </c>
      <c r="B53" s="2">
        <v>5</v>
      </c>
      <c r="C53" s="2">
        <v>1990</v>
      </c>
      <c r="D53" s="2">
        <v>4</v>
      </c>
      <c r="E53" s="2">
        <v>2006</v>
      </c>
      <c r="G53" s="5">
        <f t="shared" si="0"/>
        <v>16</v>
      </c>
    </row>
    <row r="54" spans="1:8" x14ac:dyDescent="0.25">
      <c r="A54" s="4" t="s">
        <v>21</v>
      </c>
      <c r="B54" s="2">
        <v>1</v>
      </c>
      <c r="C54" s="2">
        <v>1991</v>
      </c>
      <c r="D54" s="2">
        <v>5</v>
      </c>
      <c r="E54" s="2">
        <v>1991</v>
      </c>
      <c r="G54" s="5">
        <f t="shared" si="0"/>
        <v>0</v>
      </c>
    </row>
    <row r="55" spans="1:8" x14ac:dyDescent="0.25">
      <c r="A55" s="4" t="s">
        <v>1</v>
      </c>
      <c r="B55" s="2">
        <v>2</v>
      </c>
      <c r="C55" s="2">
        <v>1991</v>
      </c>
      <c r="D55" s="2">
        <v>2</v>
      </c>
      <c r="E55" s="2">
        <v>2007</v>
      </c>
      <c r="F55" s="4" t="s">
        <v>105</v>
      </c>
      <c r="G55" s="5">
        <f t="shared" si="0"/>
        <v>16</v>
      </c>
    </row>
    <row r="56" spans="1:8" x14ac:dyDescent="0.25">
      <c r="A56" s="4" t="s">
        <v>18</v>
      </c>
      <c r="B56" s="2">
        <v>5</v>
      </c>
      <c r="C56" s="2">
        <v>1991</v>
      </c>
      <c r="D56" s="2">
        <v>4</v>
      </c>
      <c r="E56" s="2">
        <v>1996</v>
      </c>
      <c r="G56" s="5">
        <f t="shared" si="0"/>
        <v>5</v>
      </c>
    </row>
    <row r="57" spans="1:8" x14ac:dyDescent="0.25">
      <c r="A57" s="4" t="s">
        <v>14</v>
      </c>
      <c r="B57" s="2">
        <v>1</v>
      </c>
      <c r="C57" s="2">
        <v>1992</v>
      </c>
      <c r="D57" s="2">
        <v>6</v>
      </c>
      <c r="E57" s="2">
        <v>1999</v>
      </c>
      <c r="G57" s="5">
        <f t="shared" si="0"/>
        <v>7</v>
      </c>
    </row>
    <row r="58" spans="1:8" x14ac:dyDescent="0.25">
      <c r="A58" s="4" t="s">
        <v>9</v>
      </c>
      <c r="B58" s="2">
        <v>6</v>
      </c>
      <c r="C58" s="2">
        <v>1992</v>
      </c>
      <c r="D58" s="2">
        <v>5</v>
      </c>
      <c r="E58" s="3">
        <v>2009</v>
      </c>
      <c r="G58" s="5">
        <f t="shared" si="0"/>
        <v>17</v>
      </c>
    </row>
    <row r="59" spans="1:8" x14ac:dyDescent="0.25">
      <c r="A59" s="4" t="s">
        <v>0</v>
      </c>
      <c r="B59" s="2">
        <v>2</v>
      </c>
      <c r="C59" s="2">
        <v>1994</v>
      </c>
      <c r="E59" s="3">
        <f ca="1">A100</f>
        <v>2025</v>
      </c>
      <c r="F59" s="1" t="s">
        <v>106</v>
      </c>
      <c r="G59" s="5">
        <f t="shared" ca="1" si="0"/>
        <v>31</v>
      </c>
      <c r="H59" s="5" t="s">
        <v>112</v>
      </c>
    </row>
    <row r="60" spans="1:8" x14ac:dyDescent="0.25">
      <c r="A60" s="4" t="s">
        <v>11</v>
      </c>
      <c r="B60" s="2">
        <v>4</v>
      </c>
      <c r="C60" s="2">
        <v>1995</v>
      </c>
      <c r="D60" s="2">
        <v>6</v>
      </c>
      <c r="E60" s="2">
        <v>2002</v>
      </c>
      <c r="G60" s="5">
        <f t="shared" si="0"/>
        <v>7</v>
      </c>
    </row>
    <row r="61" spans="1:8" x14ac:dyDescent="0.25">
      <c r="A61" s="4" t="s">
        <v>7</v>
      </c>
      <c r="B61" s="2">
        <v>7</v>
      </c>
      <c r="C61" s="2">
        <v>1995</v>
      </c>
      <c r="D61" s="2">
        <v>6</v>
      </c>
      <c r="E61" s="2">
        <v>2002</v>
      </c>
      <c r="G61" s="5">
        <f t="shared" si="0"/>
        <v>7</v>
      </c>
    </row>
    <row r="62" spans="1:8" x14ac:dyDescent="0.25">
      <c r="A62" s="4" t="s">
        <v>13</v>
      </c>
      <c r="B62" s="2">
        <v>1</v>
      </c>
      <c r="C62" s="2">
        <v>1997</v>
      </c>
      <c r="D62" s="2">
        <v>6</v>
      </c>
      <c r="E62" s="2">
        <v>1999</v>
      </c>
      <c r="G62" s="5">
        <f t="shared" si="0"/>
        <v>2</v>
      </c>
    </row>
    <row r="63" spans="1:8" x14ac:dyDescent="0.25">
      <c r="A63" s="4" t="s">
        <v>70</v>
      </c>
      <c r="B63" s="2">
        <v>1</v>
      </c>
      <c r="C63" s="2">
        <v>1998</v>
      </c>
      <c r="D63" s="2">
        <v>5</v>
      </c>
      <c r="E63" s="2">
        <v>2001</v>
      </c>
      <c r="G63" s="5">
        <f t="shared" si="0"/>
        <v>3</v>
      </c>
    </row>
    <row r="64" spans="1:8" x14ac:dyDescent="0.25">
      <c r="A64" s="4" t="s">
        <v>15</v>
      </c>
      <c r="B64" s="2">
        <v>4</v>
      </c>
      <c r="C64" s="2">
        <v>1998</v>
      </c>
      <c r="D64" s="2">
        <v>4</v>
      </c>
      <c r="E64" s="2">
        <v>1999</v>
      </c>
      <c r="G64" s="5">
        <f t="shared" si="0"/>
        <v>1</v>
      </c>
    </row>
    <row r="65" spans="1:8" x14ac:dyDescent="0.25">
      <c r="A65" s="4" t="s">
        <v>10</v>
      </c>
      <c r="B65" s="2">
        <v>4</v>
      </c>
      <c r="C65" s="2">
        <v>2000</v>
      </c>
      <c r="D65" s="2">
        <v>6</v>
      </c>
      <c r="E65" s="2">
        <v>2002</v>
      </c>
      <c r="G65" s="5">
        <f t="shared" si="0"/>
        <v>2</v>
      </c>
    </row>
    <row r="66" spans="1:8" x14ac:dyDescent="0.25">
      <c r="A66" s="4" t="s">
        <v>12</v>
      </c>
      <c r="B66" s="2">
        <v>6</v>
      </c>
      <c r="C66" s="2">
        <v>2001</v>
      </c>
      <c r="D66" s="2">
        <v>3</v>
      </c>
      <c r="E66" s="2">
        <v>2002</v>
      </c>
      <c r="G66" s="5">
        <f t="shared" si="0"/>
        <v>1</v>
      </c>
    </row>
    <row r="67" spans="1:8" x14ac:dyDescent="0.25">
      <c r="A67" s="4" t="s">
        <v>72</v>
      </c>
      <c r="B67" s="2">
        <v>6</v>
      </c>
      <c r="C67" s="2">
        <v>2002</v>
      </c>
      <c r="D67" s="2">
        <v>1</v>
      </c>
      <c r="E67" s="3">
        <v>2014</v>
      </c>
      <c r="F67" s="1"/>
      <c r="G67" s="5">
        <f t="shared" si="0"/>
        <v>12</v>
      </c>
    </row>
    <row r="68" spans="1:8" x14ac:dyDescent="0.25">
      <c r="A68" s="4" t="s">
        <v>73</v>
      </c>
      <c r="B68" s="2">
        <v>6</v>
      </c>
      <c r="C68" s="2">
        <v>2002</v>
      </c>
      <c r="E68" s="3">
        <f ca="1">A100</f>
        <v>2025</v>
      </c>
      <c r="F68" s="1"/>
      <c r="G68" s="5">
        <f t="shared" ca="1" si="0"/>
        <v>23</v>
      </c>
      <c r="H68" s="5" t="s">
        <v>112</v>
      </c>
    </row>
    <row r="69" spans="1:8" x14ac:dyDescent="0.25">
      <c r="A69" s="4" t="s">
        <v>74</v>
      </c>
      <c r="B69" s="2">
        <v>1</v>
      </c>
      <c r="C69" s="2">
        <v>2003</v>
      </c>
      <c r="E69" s="3">
        <f ca="1">A100</f>
        <v>2025</v>
      </c>
      <c r="F69" s="1"/>
      <c r="G69" s="5">
        <f t="shared" ref="G69:G95" ca="1" si="1">(E69-C69)</f>
        <v>22</v>
      </c>
      <c r="H69" s="5" t="s">
        <v>112</v>
      </c>
    </row>
    <row r="70" spans="1:8" x14ac:dyDescent="0.25">
      <c r="A70" s="4" t="s">
        <v>75</v>
      </c>
      <c r="B70" s="2">
        <v>1</v>
      </c>
      <c r="C70" s="2">
        <v>2003</v>
      </c>
      <c r="D70" s="2">
        <v>2</v>
      </c>
      <c r="E70" s="3">
        <v>2010</v>
      </c>
      <c r="G70" s="5">
        <f t="shared" si="1"/>
        <v>7</v>
      </c>
    </row>
    <row r="71" spans="1:8" x14ac:dyDescent="0.25">
      <c r="A71" s="4" t="s">
        <v>76</v>
      </c>
      <c r="B71" s="2">
        <v>2</v>
      </c>
      <c r="C71" s="2">
        <v>2004</v>
      </c>
      <c r="D71" s="2">
        <v>4</v>
      </c>
      <c r="E71" s="2">
        <v>2006</v>
      </c>
      <c r="G71" s="5">
        <f t="shared" si="1"/>
        <v>2</v>
      </c>
    </row>
    <row r="72" spans="1:8" x14ac:dyDescent="0.25">
      <c r="A72" s="4" t="s">
        <v>77</v>
      </c>
      <c r="B72" s="2">
        <v>4</v>
      </c>
      <c r="C72" s="2">
        <v>2006</v>
      </c>
      <c r="D72" s="2">
        <v>4</v>
      </c>
      <c r="E72" s="3">
        <v>2012</v>
      </c>
      <c r="F72" s="1"/>
      <c r="G72" s="5">
        <f t="shared" si="1"/>
        <v>6</v>
      </c>
    </row>
    <row r="73" spans="1:8" x14ac:dyDescent="0.25">
      <c r="A73" s="4" t="s">
        <v>78</v>
      </c>
      <c r="B73" s="2">
        <v>2</v>
      </c>
      <c r="C73" s="2">
        <v>2006</v>
      </c>
      <c r="D73" s="2">
        <v>4</v>
      </c>
      <c r="E73" s="3">
        <v>2012</v>
      </c>
      <c r="F73" s="1"/>
      <c r="G73" s="5">
        <f t="shared" si="1"/>
        <v>6</v>
      </c>
    </row>
    <row r="74" spans="1:8" x14ac:dyDescent="0.25">
      <c r="A74" s="4" t="s">
        <v>79</v>
      </c>
      <c r="B74" s="2">
        <v>3</v>
      </c>
      <c r="C74" s="2">
        <v>2006</v>
      </c>
      <c r="D74" s="2">
        <v>1</v>
      </c>
      <c r="E74" s="3">
        <v>2009</v>
      </c>
      <c r="F74" s="1"/>
      <c r="G74" s="5">
        <f t="shared" si="1"/>
        <v>3</v>
      </c>
    </row>
    <row r="75" spans="1:8" x14ac:dyDescent="0.25">
      <c r="A75" s="4" t="s">
        <v>80</v>
      </c>
      <c r="B75" s="2">
        <v>1</v>
      </c>
      <c r="C75" s="2">
        <v>2009</v>
      </c>
      <c r="D75" s="2">
        <v>5</v>
      </c>
      <c r="E75" s="3">
        <v>2012</v>
      </c>
      <c r="F75" s="1"/>
      <c r="G75" s="5">
        <f t="shared" si="1"/>
        <v>3</v>
      </c>
    </row>
    <row r="76" spans="1:8" x14ac:dyDescent="0.25">
      <c r="A76" s="1" t="s">
        <v>83</v>
      </c>
      <c r="B76" s="2">
        <v>5</v>
      </c>
      <c r="C76" s="2">
        <v>2011</v>
      </c>
      <c r="D76" s="2">
        <v>1</v>
      </c>
      <c r="E76" s="3">
        <v>2012</v>
      </c>
      <c r="F76" s="1"/>
      <c r="G76" s="5">
        <f t="shared" si="1"/>
        <v>1</v>
      </c>
    </row>
    <row r="77" spans="1:8" x14ac:dyDescent="0.25">
      <c r="A77" s="1" t="s">
        <v>84</v>
      </c>
      <c r="B77" s="2">
        <v>4</v>
      </c>
      <c r="C77" s="2">
        <v>2010</v>
      </c>
      <c r="D77" s="2">
        <v>2</v>
      </c>
      <c r="E77" s="3">
        <v>2013</v>
      </c>
      <c r="F77" s="1"/>
      <c r="G77" s="5">
        <f t="shared" si="1"/>
        <v>3</v>
      </c>
    </row>
    <row r="78" spans="1:8" x14ac:dyDescent="0.25">
      <c r="A78" s="1" t="s">
        <v>91</v>
      </c>
      <c r="B78" s="2">
        <v>2</v>
      </c>
      <c r="C78" s="2">
        <v>2013</v>
      </c>
      <c r="D78" s="2">
        <v>4</v>
      </c>
      <c r="E78" s="3">
        <v>2018</v>
      </c>
      <c r="F78" s="1"/>
      <c r="G78" s="5">
        <f t="shared" si="1"/>
        <v>5</v>
      </c>
    </row>
    <row r="79" spans="1:8" x14ac:dyDescent="0.25">
      <c r="A79" s="1" t="s">
        <v>88</v>
      </c>
      <c r="B79" s="2">
        <v>1</v>
      </c>
      <c r="C79" s="2">
        <v>2013</v>
      </c>
      <c r="D79" s="2">
        <v>3</v>
      </c>
      <c r="E79" s="3">
        <v>2023</v>
      </c>
      <c r="F79" s="1"/>
      <c r="G79" s="5">
        <f t="shared" si="1"/>
        <v>10</v>
      </c>
    </row>
    <row r="80" spans="1:8" x14ac:dyDescent="0.25">
      <c r="A80" s="1" t="s">
        <v>89</v>
      </c>
      <c r="B80" s="2">
        <v>1</v>
      </c>
      <c r="C80" s="2">
        <v>2013</v>
      </c>
      <c r="D80" s="2">
        <v>3</v>
      </c>
      <c r="E80" s="3">
        <v>2018</v>
      </c>
      <c r="F80" s="1"/>
      <c r="G80" s="5">
        <f t="shared" si="1"/>
        <v>5</v>
      </c>
    </row>
    <row r="81" spans="1:8" x14ac:dyDescent="0.25">
      <c r="A81" s="1" t="s">
        <v>90</v>
      </c>
      <c r="B81" s="2">
        <v>1</v>
      </c>
      <c r="C81" s="2">
        <v>2013</v>
      </c>
      <c r="D81" s="2">
        <v>5</v>
      </c>
      <c r="E81" s="3">
        <v>2014</v>
      </c>
      <c r="F81" s="1"/>
      <c r="G81" s="5">
        <f t="shared" si="1"/>
        <v>1</v>
      </c>
    </row>
    <row r="82" spans="1:8" x14ac:dyDescent="0.25">
      <c r="A82" s="1" t="s">
        <v>87</v>
      </c>
      <c r="B82" s="2">
        <v>1</v>
      </c>
      <c r="C82" s="2">
        <v>2014</v>
      </c>
      <c r="D82" s="2">
        <v>3</v>
      </c>
      <c r="E82" s="3">
        <v>2024</v>
      </c>
      <c r="F82" s="1"/>
      <c r="G82" s="5">
        <f t="shared" si="1"/>
        <v>10</v>
      </c>
    </row>
    <row r="83" spans="1:8" x14ac:dyDescent="0.25">
      <c r="A83" s="1" t="s">
        <v>92</v>
      </c>
      <c r="B83" s="2">
        <v>2</v>
      </c>
      <c r="C83" s="2">
        <v>2015</v>
      </c>
      <c r="D83" s="2">
        <v>2</v>
      </c>
      <c r="E83" s="3">
        <v>2017</v>
      </c>
      <c r="F83" s="1"/>
      <c r="G83" s="5">
        <f t="shared" si="1"/>
        <v>2</v>
      </c>
    </row>
    <row r="84" spans="1:8" x14ac:dyDescent="0.25">
      <c r="A84" s="1" t="s">
        <v>93</v>
      </c>
      <c r="B84" s="2">
        <v>3</v>
      </c>
      <c r="C84" s="3">
        <v>2017</v>
      </c>
      <c r="D84" s="2">
        <v>3</v>
      </c>
      <c r="E84" s="3">
        <v>2025</v>
      </c>
      <c r="G84" s="5">
        <f t="shared" si="1"/>
        <v>8</v>
      </c>
    </row>
    <row r="85" spans="1:8" x14ac:dyDescent="0.25">
      <c r="A85" s="1" t="s">
        <v>94</v>
      </c>
      <c r="B85" s="2">
        <v>1</v>
      </c>
      <c r="C85" s="3">
        <v>2018</v>
      </c>
      <c r="E85" s="3">
        <f ca="1">A100</f>
        <v>2025</v>
      </c>
      <c r="G85" s="5">
        <f t="shared" ca="1" si="1"/>
        <v>7</v>
      </c>
      <c r="H85" s="5" t="s">
        <v>112</v>
      </c>
    </row>
    <row r="86" spans="1:8" x14ac:dyDescent="0.25">
      <c r="A86" s="1" t="s">
        <v>95</v>
      </c>
      <c r="B86" s="2">
        <v>1</v>
      </c>
      <c r="C86" s="3">
        <v>2018</v>
      </c>
      <c r="D86" s="2">
        <v>3</v>
      </c>
      <c r="E86" s="3">
        <f ca="1">A100</f>
        <v>2025</v>
      </c>
      <c r="G86" s="5">
        <f t="shared" ca="1" si="1"/>
        <v>7</v>
      </c>
    </row>
    <row r="87" spans="1:8" x14ac:dyDescent="0.25">
      <c r="A87" s="1" t="s">
        <v>96</v>
      </c>
      <c r="B87" s="2">
        <v>1</v>
      </c>
      <c r="C87" s="3">
        <v>2019</v>
      </c>
      <c r="D87" s="2">
        <v>3</v>
      </c>
      <c r="E87" s="3">
        <f ca="1">A100</f>
        <v>2025</v>
      </c>
      <c r="G87" s="5">
        <f t="shared" ca="1" si="1"/>
        <v>6</v>
      </c>
    </row>
    <row r="88" spans="1:8" x14ac:dyDescent="0.25">
      <c r="A88" s="1" t="s">
        <v>97</v>
      </c>
      <c r="B88" s="2">
        <v>3</v>
      </c>
      <c r="C88" s="3">
        <v>2018</v>
      </c>
      <c r="D88" s="2">
        <v>1</v>
      </c>
      <c r="E88" s="3">
        <v>2024</v>
      </c>
      <c r="G88" s="5">
        <f t="shared" si="1"/>
        <v>6</v>
      </c>
    </row>
    <row r="89" spans="1:8" x14ac:dyDescent="0.25">
      <c r="A89" s="1" t="s">
        <v>100</v>
      </c>
      <c r="B89" s="2">
        <v>1</v>
      </c>
      <c r="C89" s="3">
        <v>2018</v>
      </c>
      <c r="D89" s="2">
        <v>5</v>
      </c>
      <c r="E89" s="3">
        <v>2021</v>
      </c>
      <c r="G89" s="5">
        <f t="shared" si="1"/>
        <v>3</v>
      </c>
    </row>
    <row r="90" spans="1:8" x14ac:dyDescent="0.25">
      <c r="A90" s="1" t="s">
        <v>101</v>
      </c>
      <c r="B90" s="2">
        <v>4</v>
      </c>
      <c r="C90" s="3">
        <v>2022</v>
      </c>
      <c r="D90" s="2">
        <v>5</v>
      </c>
      <c r="E90" s="3">
        <v>2024</v>
      </c>
      <c r="G90" s="5">
        <f t="shared" si="1"/>
        <v>2</v>
      </c>
    </row>
    <row r="91" spans="1:8" x14ac:dyDescent="0.25">
      <c r="A91" s="1" t="s">
        <v>107</v>
      </c>
      <c r="B91" s="2">
        <v>1</v>
      </c>
      <c r="C91" s="3">
        <v>2023</v>
      </c>
      <c r="E91" s="3">
        <f ca="1">A100</f>
        <v>2025</v>
      </c>
      <c r="G91" s="5">
        <f t="shared" ca="1" si="1"/>
        <v>2</v>
      </c>
      <c r="H91" s="5" t="s">
        <v>112</v>
      </c>
    </row>
    <row r="92" spans="1:8" x14ac:dyDescent="0.25">
      <c r="A92" s="1" t="s">
        <v>108</v>
      </c>
      <c r="B92" s="2">
        <v>1</v>
      </c>
      <c r="C92" s="3">
        <v>2023</v>
      </c>
      <c r="D92" s="2">
        <v>1</v>
      </c>
      <c r="E92" s="3">
        <v>2024</v>
      </c>
      <c r="G92" s="5">
        <f t="shared" si="1"/>
        <v>1</v>
      </c>
    </row>
    <row r="93" spans="1:8" x14ac:dyDescent="0.25">
      <c r="A93" s="1" t="s">
        <v>111</v>
      </c>
      <c r="B93" s="2">
        <v>4</v>
      </c>
      <c r="C93" s="3">
        <v>2024</v>
      </c>
      <c r="E93" s="3">
        <f ca="1">A100</f>
        <v>2025</v>
      </c>
      <c r="G93" s="5">
        <f t="shared" ca="1" si="1"/>
        <v>1</v>
      </c>
      <c r="H93" s="5" t="s">
        <v>112</v>
      </c>
    </row>
    <row r="94" spans="1:8" x14ac:dyDescent="0.25">
      <c r="A94" s="1" t="s">
        <v>109</v>
      </c>
      <c r="B94" s="2">
        <v>4</v>
      </c>
      <c r="C94" s="3">
        <v>2024</v>
      </c>
      <c r="E94" s="3">
        <f ca="1">A100</f>
        <v>2025</v>
      </c>
      <c r="G94" s="5">
        <f t="shared" ca="1" si="1"/>
        <v>1</v>
      </c>
      <c r="H94" s="5" t="s">
        <v>112</v>
      </c>
    </row>
    <row r="95" spans="1:8" x14ac:dyDescent="0.25">
      <c r="A95" s="1" t="s">
        <v>110</v>
      </c>
      <c r="B95" s="2">
        <v>4</v>
      </c>
      <c r="C95" s="3">
        <v>2024</v>
      </c>
      <c r="E95" s="3">
        <f ca="1">A100</f>
        <v>2025</v>
      </c>
      <c r="G95" s="5">
        <f t="shared" ca="1" si="1"/>
        <v>1</v>
      </c>
      <c r="H95" s="5" t="s">
        <v>112</v>
      </c>
    </row>
    <row r="96" spans="1:8" x14ac:dyDescent="0.25">
      <c r="A96" s="1"/>
      <c r="C96" s="3"/>
      <c r="E96" s="3"/>
    </row>
    <row r="97" spans="1:8" s="20" customFormat="1" ht="12" x14ac:dyDescent="0.3">
      <c r="A97" s="18" t="s">
        <v>113</v>
      </c>
      <c r="B97" s="19"/>
      <c r="C97" s="19"/>
      <c r="D97" s="19"/>
      <c r="E97" s="19"/>
      <c r="G97" s="21"/>
      <c r="H97" s="21"/>
    </row>
    <row r="98" spans="1:8" s="20" customFormat="1" ht="10.5" customHeight="1" x14ac:dyDescent="0.3">
      <c r="A98" s="18" t="s">
        <v>115</v>
      </c>
      <c r="B98" s="19"/>
      <c r="C98" s="19"/>
      <c r="D98" s="19"/>
      <c r="E98" s="19"/>
      <c r="G98" s="21"/>
      <c r="H98" s="21"/>
    </row>
    <row r="99" spans="1:8" hidden="1" x14ac:dyDescent="0.25">
      <c r="A99" s="14" t="s">
        <v>98</v>
      </c>
    </row>
    <row r="100" spans="1:8" hidden="1" x14ac:dyDescent="0.25">
      <c r="A100" s="15">
        <f ca="1">YEAR(A102)</f>
        <v>2025</v>
      </c>
    </row>
    <row r="101" spans="1:8" hidden="1" x14ac:dyDescent="0.25">
      <c r="A101" s="16" t="s">
        <v>99</v>
      </c>
    </row>
    <row r="102" spans="1:8" hidden="1" x14ac:dyDescent="0.25">
      <c r="A102" s="17">
        <f ca="1">TODAY()</f>
        <v>46019</v>
      </c>
    </row>
  </sheetData>
  <mergeCells count="2">
    <mergeCell ref="D2:E2"/>
    <mergeCell ref="B2:C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Julius Instituut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borkus</dc:creator>
  <cp:lastModifiedBy>Borkus, R.H.S. (Rudi)</cp:lastModifiedBy>
  <cp:lastPrinted>2022-08-03T07:34:30Z</cp:lastPrinted>
  <dcterms:created xsi:type="dcterms:W3CDTF">2001-11-22T15:36:34Z</dcterms:created>
  <dcterms:modified xsi:type="dcterms:W3CDTF">2025-12-28T21:27:28Z</dcterms:modified>
</cp:coreProperties>
</file>